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<sst xmlns="http://schemas.openxmlformats.org/spreadsheetml/2006/main" count="99" uniqueCount="97">
  <si>
    <t xml:space="preserve">                Назва монет та назва металу</t>
  </si>
  <si>
    <t>140-річчя Всеукраїнського товариства «Просвіта» імені Тараса Шевченко (бн)</t>
  </si>
  <si>
    <t>60 років Раді Європи (бн)</t>
  </si>
  <si>
    <t xml:space="preserve">225 років м.Сімферополю (м) </t>
  </si>
  <si>
    <t>Міжнародний рік астрономії (м)</t>
  </si>
  <si>
    <t>Бокораш (м)</t>
  </si>
  <si>
    <t>ИТОГО:</t>
  </si>
  <si>
    <t xml:space="preserve">ИТОГО </t>
  </si>
  <si>
    <t>Голодомор –геноцид українського народу (м)</t>
  </si>
  <si>
    <t>975 років м.Богуслав (м)</t>
  </si>
  <si>
    <t>Міжнародний рік астрономії  у сувенірній упаковці (м)</t>
  </si>
  <si>
    <t>Стельмах (м)</t>
  </si>
  <si>
    <t>Номинал</t>
  </si>
  <si>
    <t>Монастир Сурб Хач (с)</t>
  </si>
  <si>
    <t>350-річчя Конотопської битви (с)</t>
  </si>
  <si>
    <t>Церква Святого Духа в Рогатині (с)</t>
  </si>
  <si>
    <t>Байбак (з)</t>
  </si>
  <si>
    <t>70 років проголошення Карпатської України</t>
  </si>
  <si>
    <t>Андрій Лівицький</t>
  </si>
  <si>
    <t>Борис Мартос</t>
  </si>
  <si>
    <t>Василь Симоненко</t>
  </si>
  <si>
    <t>Георгій Вороний</t>
  </si>
  <si>
    <t>Григорій Квітка-Основ'яненко</t>
  </si>
  <si>
    <t>Микола Боголюбов</t>
  </si>
  <si>
    <t>Наталія Ужвій</t>
  </si>
  <si>
    <t>Павло Чубинський</t>
  </si>
  <si>
    <t>Близнюки (з)</t>
  </si>
  <si>
    <t>Лижі (с)</t>
  </si>
  <si>
    <t>Біатлон (с)</t>
  </si>
  <si>
    <t>Паралельні бруси (с)</t>
  </si>
  <si>
    <t>Потрійний стрибок (с)</t>
  </si>
  <si>
    <t>Голодомор-геноцид укр.народу (с)</t>
  </si>
  <si>
    <t>Водолій (з)</t>
  </si>
  <si>
    <t>Ласточкино гнезно (з)</t>
  </si>
  <si>
    <t>Тарас Шевченко (з)</t>
  </si>
  <si>
    <t>Їжак (золото)</t>
  </si>
  <si>
    <t>Козерог (золото)</t>
  </si>
  <si>
    <t>Острозька Біблія (золото )</t>
  </si>
  <si>
    <t>Лев (золото)</t>
  </si>
  <si>
    <t>Скіфське золото (Богиня Али) (з</t>
  </si>
  <si>
    <t>Скорпіон (золото)</t>
  </si>
  <si>
    <t>Стрілець (золото)</t>
  </si>
  <si>
    <t>Терези  (золото)</t>
  </si>
  <si>
    <t>Риби (золото)</t>
  </si>
  <si>
    <t>Тілець (золото)</t>
  </si>
  <si>
    <t>XAG  ( 961): 1 oz Кольорова Срiбна Монета "Рiк Мишi" II</t>
  </si>
  <si>
    <t>XAG  ( 961): 1 oz Позолочена Срiбна Монета"Рiк Мишi" II в футля</t>
  </si>
  <si>
    <t>XAG  ( 961): 1 oz Позолочена Срiбна Монета"Рiк Мишi" II у капс</t>
  </si>
  <si>
    <t>XAG  ( 961): 1 oz Позолочена Срiбна Монета"Рiк Свинi" у капсулi</t>
  </si>
  <si>
    <t>XAG  ( 961): 1 oz Позолочена Срiбна Монета"Рiк Тигра" в футл.</t>
  </si>
  <si>
    <t>XAG  ( 961): 1 oz Позолочена Срiбна Монета"Рiк Тигра" у капсулi</t>
  </si>
  <si>
    <t>XAG  ( 961): 1 oz Срiбна Монета "25 р.перемоги Австралії у парусній регаті "Кубок Америки"</t>
  </si>
  <si>
    <t>XAG  ( 961): 1 oz Срiбна Монета "50-рiччя першого Супутника"</t>
  </si>
  <si>
    <t>XAG  ( 961): 1 oz Срiбна Монета "Борис Пастернак"</t>
  </si>
  <si>
    <t>XAG  ( 961): 1 oz Срiбна Монета "Брiсбен"</t>
  </si>
  <si>
    <t>XAG  ( 961): 1 oz Срiбна Монета "Брум"</t>
  </si>
  <si>
    <t>XAG  ( 961): 1 oz Срiбна Монета "Всесвiтнiй День Молодi" 2008</t>
  </si>
  <si>
    <t>XAG  ( 961): 1 oz Срiбна Монета "Дарвін"</t>
  </si>
  <si>
    <t>XAG  ( 961): 1 oz Срiбна Монета "Лабрадор"</t>
  </si>
  <si>
    <t>XAG  ( 961): 1 oz Срiбна Монета "Марина Цвєтаєва"</t>
  </si>
  <si>
    <t>XAG  ( 961): 1 oz Срiбна Монета "Ньюфаундленд"</t>
  </si>
  <si>
    <t>XAG  ( 961): 1 oz Срiбна Монета "Олександр Блок"</t>
  </si>
  <si>
    <t>XAG  ( 961): 1 oz Срiбна Монета "Панда" 2008</t>
  </si>
  <si>
    <t>XAG  ( 961): 1 oz Срiбна Монета "Перший флот Австралiї"</t>
  </si>
  <si>
    <t>XAG  ( 961): 1 oz Срiбна Монета "Рiк Свинi" з динамiчн.зображен</t>
  </si>
  <si>
    <t>XAG  ( 961): 1 oz Срiбна Монета "Рiк Тигра" 2010 (пруф)</t>
  </si>
  <si>
    <t>XAG  ( 961): 1 oz Срiбна Монета "Росiйський спанiєль"</t>
  </si>
  <si>
    <t>XAG  ( 961): 1 oz Срiбна Монета "Сенбернар"</t>
  </si>
  <si>
    <t>XAG  ( 961): 1 oz Срiбна Монета "Сiдней"</t>
  </si>
  <si>
    <t>XAG  ( 961): 1 oz Срiбна Монета "Хобарт"</t>
  </si>
  <si>
    <t>XAG  ( 961): 1 oz Срiбна Монета "Хорт"</t>
  </si>
  <si>
    <t>XAG  ( 961): 1/2 oz Срiбна Монета "Рiк Тигра" 2010 (пруф)</t>
  </si>
  <si>
    <t>XAG  ( 961): Набiр 4 Срiбнi Монети "Монети-побажання"</t>
  </si>
  <si>
    <t>XAG  ( 961): Набiр 2 Срiбнi Монети "Алiса у Країнi Чудес"</t>
  </si>
  <si>
    <t>XAG  ( 961): Набiр 6 Срiбних Монет "Бермудський трикутник"II</t>
  </si>
  <si>
    <t>XAG  ( 961): Набiр 7 Срiбних Монет "Емблеми Британiї"</t>
  </si>
  <si>
    <t>XAG  ( 961): Набiр 7 Срiбних Монет "Королівський гербовий щит"</t>
  </si>
  <si>
    <t>XAG  ( 961): Набiр 14 Срiбних Монет "25-річчя фунта стерлінгів"</t>
  </si>
  <si>
    <t>XAG  ( 961): Срiбна Монета "80-й День народження Королеви"</t>
  </si>
  <si>
    <t>XAG  ( 961): Срiбна Монета "Баскетбол"</t>
  </si>
  <si>
    <t>XAG  ( 961): Срiбна Монета "Видатнi британцi.Чарльз Дiккенс"</t>
  </si>
  <si>
    <t>XAG  ( 961): Срiбна Монета "Вручення Королевою Кубка свiту з фу</t>
  </si>
  <si>
    <t>XAG  ( 961): Срiбна Монета "Екстремальн.спортГiрський велосипед</t>
  </si>
  <si>
    <t>XAG  ( 961): Срiбна Монета "Екстремальний спорт.Хелi-скi"</t>
  </si>
  <si>
    <t>XAG  ( 961): Срiбна Монета "Екстремальний спорт.Хелiбординг"</t>
  </si>
  <si>
    <t>XAG  ( 961): Срiбна Монета "Королева в дитинствi"</t>
  </si>
  <si>
    <t>XAG  ( 961): Срiбна Монета "Королева на вiйнi"</t>
  </si>
  <si>
    <t>XAG  ( 961): Срiбна Монета "Народження принца Вiльяма"</t>
  </si>
  <si>
    <t>XAG  ( 961): Срiбна Монета "Перше радiозвернення Королеви Єлиза</t>
  </si>
  <si>
    <t>XAG  ( 961): Срiбна Монета "Пожежа у Вiндзорському замку"</t>
  </si>
  <si>
    <t>XAG  ( 961): Срiбна Монета "Принц Чарльз та принцесса Анна"</t>
  </si>
  <si>
    <t>XAG  ( 961): Срiбна Монета "Рiвнi можливостi"</t>
  </si>
  <si>
    <t>XAG  ( 961): Срiбна Монета "Срiбний ювiлей сходжен.на престол"</t>
  </si>
  <si>
    <t>XAG  ( 961): Срiбна Монета "Весілля"</t>
  </si>
  <si>
    <t>Срiбло</t>
  </si>
  <si>
    <t xml:space="preserve">                        </t>
  </si>
  <si>
    <t>Инвестиционные монеты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</si>
</sst>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Fill="1" applyBorder="1" applyAlignment="1">
      <alignment vertical="justify"/>
    </xf>
    <xf numFmtId="0" fontId="3" fillId="0" borderId="5" xfId="0" applyFont="1" applyFill="1" applyBorder="1" applyAlignment="1">
      <alignment vertical="justify"/>
    </xf>
    <xf numFmtId="0" fontId="2" fillId="0" borderId="4" xfId="0" applyFont="1" applyFill="1" applyBorder="1" applyAlignment="1">
      <alignment vertical="justify"/>
    </xf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4" borderId="7" xfId="0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 vertical="top" wrapText="1"/>
    </xf>
    <xf numFmtId="1" fontId="2" fillId="2" borderId="23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2" fontId="2" fillId="0" borderId="15" xfId="0" applyNumberFormat="1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vertical="top" wrapText="1"/>
    </xf>
    <xf numFmtId="1" fontId="3" fillId="4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2" fillId="0" borderId="18" xfId="0" applyNumberFormat="1" applyFont="1" applyFill="1" applyBorder="1" applyAlignment="1">
      <alignment vertical="top" wrapText="1"/>
    </xf>
    <xf numFmtId="1" fontId="4" fillId="0" borderId="26" xfId="0" applyNumberFormat="1" applyFont="1" applyFill="1" applyBorder="1" applyAlignment="1">
      <alignment vertical="top" wrapText="1"/>
    </xf>
    <xf numFmtId="2" fontId="2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vertical="top" wrapText="1"/>
    </xf>
    <xf numFmtId="0" fontId="4" fillId="0" borderId="18" xfId="0" applyFont="1" applyBorder="1" applyAlignment="1">
      <alignment/>
    </xf>
    <xf numFmtId="1" fontId="4" fillId="0" borderId="2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1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1" fontId="4" fillId="0" borderId="27" xfId="0" applyNumberFormat="1" applyFont="1" applyBorder="1" applyAlignment="1">
      <alignment/>
    </xf>
    <xf numFmtId="1" fontId="3" fillId="4" borderId="28" xfId="0" applyNumberFormat="1" applyFont="1" applyFill="1" applyBorder="1" applyAlignment="1">
      <alignment/>
    </xf>
    <xf numFmtId="0" fontId="2" fillId="2" borderId="29" xfId="0" applyFont="1" applyFill="1" applyBorder="1" applyAlignment="1">
      <alignment vertical="top" wrapText="1"/>
    </xf>
    <xf numFmtId="1" fontId="2" fillId="2" borderId="29" xfId="0" applyNumberFormat="1" applyFont="1" applyFill="1" applyBorder="1" applyAlignment="1">
      <alignment vertical="top" wrapText="1"/>
    </xf>
    <xf numFmtId="1" fontId="2" fillId="2" borderId="30" xfId="0" applyNumberFormat="1" applyFont="1" applyFill="1" applyBorder="1" applyAlignment="1">
      <alignment vertical="top" wrapText="1"/>
    </xf>
    <xf numFmtId="1" fontId="2" fillId="2" borderId="31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/>
    </xf>
    <xf numFmtId="2" fontId="2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4" borderId="25" xfId="0" applyFont="1" applyFill="1" applyBorder="1" applyAlignment="1">
      <alignment/>
    </xf>
    <xf numFmtId="0" fontId="2" fillId="0" borderId="4" xfId="0" applyFont="1" applyBorder="1" applyAlignment="1">
      <alignment/>
    </xf>
    <xf numFmtId="0" fontId="4" fillId="0" borderId="26" xfId="0" applyFont="1" applyBorder="1" applyAlignment="1">
      <alignment/>
    </xf>
    <xf numFmtId="0" fontId="5" fillId="4" borderId="3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Border="1" applyAlignment="1">
      <alignment/>
    </xf>
    <xf numFmtId="0" fontId="4" fillId="0" borderId="27" xfId="0" applyFont="1" applyBorder="1" applyAlignment="1">
      <alignment/>
    </xf>
    <xf numFmtId="0" fontId="5" fillId="4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2" fontId="3" fillId="0" borderId="38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3" borderId="2" xfId="0" applyNumberFormat="1" applyFont="1" applyFill="1" applyBorder="1" applyAlignment="1">
      <alignment/>
    </xf>
    <xf numFmtId="2" fontId="3" fillId="3" borderId="40" xfId="0" applyNumberFormat="1" applyFont="1" applyFill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6" fillId="5" borderId="8" xfId="0" applyFont="1" applyFill="1" applyBorder="1" applyAlignment="1">
      <alignment/>
    </xf>
    <xf numFmtId="2" fontId="3" fillId="5" borderId="23" xfId="0" applyNumberFormat="1" applyFont="1" applyFill="1" applyBorder="1" applyAlignment="1">
      <alignment/>
    </xf>
    <xf numFmtId="2" fontId="3" fillId="5" borderId="3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1" fillId="6" borderId="18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5" borderId="18" xfId="0" applyNumberFormat="1" applyFont="1" applyFill="1" applyBorder="1" applyAlignment="1">
      <alignment/>
    </xf>
    <xf numFmtId="2" fontId="7" fillId="6" borderId="18" xfId="0" applyNumberFormat="1" applyFont="1" applyFill="1" applyBorder="1" applyAlignment="1">
      <alignment/>
    </xf>
    <xf numFmtId="2" fontId="7" fillId="5" borderId="18" xfId="0" applyNumberFormat="1" applyFont="1" applyFill="1" applyBorder="1" applyAlignment="1">
      <alignment/>
    </xf>
    <xf numFmtId="0" fontId="4" fillId="0" borderId="42" xfId="0" applyFont="1" applyBorder="1" applyAlignment="1">
      <alignment horizontal="center"/>
    </xf>
    <xf numFmtId="4" fontId="3" fillId="0" borderId="26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workbookViewId="0" topLeftCell="A1">
      <pane xSplit="1" ySplit="10" topLeftCell="B41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Y50" sqref="Y50"/>
    </sheetView>
  </sheetViews>
  <sheetFormatPr defaultColWidth="9.00390625" defaultRowHeight="12.75"/>
  <cols>
    <col min="1" max="1" width="22.875" style="79" customWidth="1"/>
    <col min="2" max="2" width="8.875" style="95" customWidth="1"/>
    <col min="3" max="3" width="2.875" style="81" customWidth="1"/>
    <col min="4" max="4" width="2.75390625" style="81" customWidth="1"/>
    <col min="5" max="5" width="4.00390625" style="81" customWidth="1"/>
    <col min="6" max="6" width="3.00390625" style="81" customWidth="1"/>
    <col min="7" max="7" width="3.25390625" style="81" customWidth="1"/>
    <col min="8" max="9" width="6.125" style="81" customWidth="1"/>
    <col min="10" max="10" width="3.25390625" style="81" customWidth="1"/>
    <col min="11" max="11" width="6.375" style="81" customWidth="1"/>
    <col min="12" max="12" width="5.00390625" style="81" customWidth="1"/>
    <col min="13" max="13" width="5.625" style="81" customWidth="1"/>
    <col min="14" max="14" width="6.00390625" style="81" customWidth="1"/>
    <col min="15" max="15" width="5.625" style="81" customWidth="1"/>
    <col min="16" max="16" width="4.375" style="81" customWidth="1"/>
    <col min="17" max="17" width="5.00390625" style="81" customWidth="1"/>
    <col min="18" max="18" width="5.875" style="81" customWidth="1"/>
    <col min="19" max="19" width="5.75390625" style="81" customWidth="1"/>
    <col min="20" max="21" width="5.25390625" style="81" customWidth="1"/>
    <col min="22" max="22" width="5.625" style="81" customWidth="1"/>
    <col min="23" max="23" width="6.00390625" style="81" customWidth="1"/>
    <col min="24" max="24" width="7.125" style="46" customWidth="1"/>
    <col min="25" max="16384" width="9.125" style="26" customWidth="1"/>
  </cols>
  <sheetData>
    <row r="1" spans="1:24" s="9" customFormat="1" ht="46.5" customHeight="1" thickBot="1">
      <c r="A1" s="10" t="s">
        <v>0</v>
      </c>
      <c r="B1" s="10" t="s">
        <v>12</v>
      </c>
      <c r="C1" s="16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8"/>
      <c r="T1" s="18"/>
      <c r="U1" s="18"/>
      <c r="V1" s="18"/>
      <c r="W1" s="18"/>
      <c r="X1" s="20" t="s">
        <v>7</v>
      </c>
    </row>
    <row r="2" spans="1:25" ht="48">
      <c r="A2" s="1" t="s">
        <v>1</v>
      </c>
      <c r="B2" s="21">
        <v>5</v>
      </c>
      <c r="C2" s="22">
        <v>3</v>
      </c>
      <c r="D2" s="23">
        <v>2</v>
      </c>
      <c r="E2" s="23">
        <v>2</v>
      </c>
      <c r="F2" s="23">
        <v>4</v>
      </c>
      <c r="G2" s="23">
        <v>2</v>
      </c>
      <c r="H2" s="23">
        <v>3</v>
      </c>
      <c r="I2" s="23">
        <v>2</v>
      </c>
      <c r="J2" s="23">
        <v>2</v>
      </c>
      <c r="K2" s="23">
        <v>4</v>
      </c>
      <c r="L2" s="23">
        <v>3</v>
      </c>
      <c r="M2" s="23">
        <v>2</v>
      </c>
      <c r="N2" s="23">
        <v>2</v>
      </c>
      <c r="O2" s="23">
        <v>3</v>
      </c>
      <c r="P2" s="23">
        <v>3</v>
      </c>
      <c r="Q2" s="23">
        <v>3</v>
      </c>
      <c r="R2" s="23">
        <v>1</v>
      </c>
      <c r="S2" s="23">
        <v>4</v>
      </c>
      <c r="T2" s="23">
        <v>3</v>
      </c>
      <c r="U2" s="23">
        <v>2</v>
      </c>
      <c r="V2" s="23">
        <v>2</v>
      </c>
      <c r="W2" s="24"/>
      <c r="X2" s="25">
        <f aca="true" t="shared" si="0" ref="X2:X19">SUM(C2:W2)</f>
        <v>52</v>
      </c>
      <c r="Y2" s="96">
        <v>25.4</v>
      </c>
    </row>
    <row r="3" spans="1:25" ht="12.75">
      <c r="A3" s="2" t="s">
        <v>2</v>
      </c>
      <c r="B3" s="27">
        <v>5</v>
      </c>
      <c r="C3" s="28">
        <v>3</v>
      </c>
      <c r="D3" s="29">
        <v>2</v>
      </c>
      <c r="E3" s="29">
        <v>2</v>
      </c>
      <c r="F3" s="29">
        <v>3</v>
      </c>
      <c r="G3" s="29">
        <v>2</v>
      </c>
      <c r="H3" s="29">
        <v>2</v>
      </c>
      <c r="I3" s="29">
        <v>2</v>
      </c>
      <c r="J3" s="29">
        <v>2</v>
      </c>
      <c r="K3" s="29">
        <v>4</v>
      </c>
      <c r="L3" s="29">
        <v>3</v>
      </c>
      <c r="M3" s="29">
        <v>1</v>
      </c>
      <c r="N3" s="29">
        <v>2</v>
      </c>
      <c r="O3" s="29">
        <v>3</v>
      </c>
      <c r="P3" s="29">
        <v>3</v>
      </c>
      <c r="Q3" s="29">
        <v>4</v>
      </c>
      <c r="R3" s="29">
        <v>1</v>
      </c>
      <c r="S3" s="29">
        <v>4</v>
      </c>
      <c r="T3" s="29">
        <v>3</v>
      </c>
      <c r="U3" s="29">
        <v>2</v>
      </c>
      <c r="V3" s="29">
        <v>2</v>
      </c>
      <c r="W3" s="30"/>
      <c r="X3" s="31">
        <f t="shared" si="0"/>
        <v>50</v>
      </c>
      <c r="Y3" s="96">
        <v>25.4</v>
      </c>
    </row>
    <row r="4" spans="1:25" ht="24">
      <c r="A4" s="2" t="s">
        <v>8</v>
      </c>
      <c r="B4" s="27">
        <v>5</v>
      </c>
      <c r="C4" s="28">
        <v>1</v>
      </c>
      <c r="D4" s="29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N4" s="32">
        <v>1</v>
      </c>
      <c r="O4" s="29">
        <v>1</v>
      </c>
      <c r="P4" s="32">
        <v>1</v>
      </c>
      <c r="Q4" s="33">
        <v>1</v>
      </c>
      <c r="R4" s="29">
        <v>1</v>
      </c>
      <c r="S4" s="29">
        <v>1</v>
      </c>
      <c r="T4" s="33">
        <v>1</v>
      </c>
      <c r="U4" s="33">
        <v>1</v>
      </c>
      <c r="V4" s="29">
        <v>1</v>
      </c>
      <c r="W4" s="30"/>
      <c r="X4" s="31">
        <f t="shared" si="0"/>
        <v>20</v>
      </c>
      <c r="Y4" s="99">
        <v>22</v>
      </c>
    </row>
    <row r="5" spans="1:25" ht="12.75">
      <c r="A5" s="2" t="s">
        <v>9</v>
      </c>
      <c r="B5" s="27">
        <v>5</v>
      </c>
      <c r="C5" s="28">
        <v>3</v>
      </c>
      <c r="D5" s="29">
        <v>3</v>
      </c>
      <c r="E5" s="29">
        <v>3</v>
      </c>
      <c r="F5" s="29">
        <v>4</v>
      </c>
      <c r="G5" s="29">
        <v>3</v>
      </c>
      <c r="H5" s="29">
        <v>3</v>
      </c>
      <c r="I5" s="29">
        <v>3</v>
      </c>
      <c r="J5" s="29">
        <v>3</v>
      </c>
      <c r="K5" s="29">
        <v>3</v>
      </c>
      <c r="L5" s="29">
        <v>3</v>
      </c>
      <c r="M5" s="29">
        <v>3</v>
      </c>
      <c r="N5" s="29">
        <v>3</v>
      </c>
      <c r="O5" s="29">
        <v>3</v>
      </c>
      <c r="P5" s="29">
        <v>3</v>
      </c>
      <c r="Q5" s="29">
        <v>3</v>
      </c>
      <c r="R5" s="29">
        <v>3</v>
      </c>
      <c r="S5" s="29">
        <v>3</v>
      </c>
      <c r="T5" s="29">
        <v>3</v>
      </c>
      <c r="U5" s="29">
        <v>2</v>
      </c>
      <c r="V5" s="29">
        <v>3</v>
      </c>
      <c r="W5" s="30"/>
      <c r="X5" s="31">
        <f t="shared" si="0"/>
        <v>60</v>
      </c>
      <c r="Y5" s="96">
        <v>22</v>
      </c>
    </row>
    <row r="6" spans="1:25" ht="24">
      <c r="A6" s="2" t="s">
        <v>3</v>
      </c>
      <c r="B6" s="27">
        <v>5</v>
      </c>
      <c r="C6" s="28">
        <v>3</v>
      </c>
      <c r="D6" s="29">
        <v>2</v>
      </c>
      <c r="E6" s="29">
        <v>2</v>
      </c>
      <c r="F6" s="29">
        <v>4</v>
      </c>
      <c r="G6" s="29">
        <v>2</v>
      </c>
      <c r="H6" s="29">
        <v>2</v>
      </c>
      <c r="I6" s="29">
        <v>2</v>
      </c>
      <c r="J6" s="29">
        <v>2</v>
      </c>
      <c r="K6" s="29">
        <v>3</v>
      </c>
      <c r="L6" s="29">
        <v>2</v>
      </c>
      <c r="M6" s="29">
        <v>3</v>
      </c>
      <c r="N6" s="29">
        <v>2</v>
      </c>
      <c r="O6" s="29">
        <v>3</v>
      </c>
      <c r="P6" s="29">
        <v>3</v>
      </c>
      <c r="Q6" s="29">
        <v>3</v>
      </c>
      <c r="R6" s="29">
        <v>1</v>
      </c>
      <c r="S6" s="29">
        <v>4</v>
      </c>
      <c r="T6" s="29">
        <v>3</v>
      </c>
      <c r="U6" s="29">
        <v>2</v>
      </c>
      <c r="V6" s="29">
        <v>2</v>
      </c>
      <c r="W6" s="30"/>
      <c r="X6" s="31">
        <f t="shared" si="0"/>
        <v>50</v>
      </c>
      <c r="Y6" s="96">
        <v>22</v>
      </c>
    </row>
    <row r="7" spans="1:25" ht="24">
      <c r="A7" s="2" t="s">
        <v>4</v>
      </c>
      <c r="B7" s="27">
        <v>5</v>
      </c>
      <c r="C7" s="28">
        <v>3</v>
      </c>
      <c r="D7" s="29">
        <v>2</v>
      </c>
      <c r="E7" s="29">
        <v>2</v>
      </c>
      <c r="F7" s="29">
        <v>4</v>
      </c>
      <c r="G7" s="29">
        <v>2</v>
      </c>
      <c r="H7" s="29">
        <v>2</v>
      </c>
      <c r="I7" s="29">
        <v>2</v>
      </c>
      <c r="J7" s="29">
        <v>2</v>
      </c>
      <c r="K7" s="29">
        <v>3</v>
      </c>
      <c r="L7" s="29">
        <v>3</v>
      </c>
      <c r="M7" s="29">
        <v>2</v>
      </c>
      <c r="N7" s="29">
        <v>2</v>
      </c>
      <c r="O7" s="29">
        <v>3</v>
      </c>
      <c r="P7" s="29">
        <v>3</v>
      </c>
      <c r="Q7" s="29">
        <v>3</v>
      </c>
      <c r="R7" s="29">
        <v>1</v>
      </c>
      <c r="S7" s="29">
        <v>4</v>
      </c>
      <c r="T7" s="29">
        <v>3</v>
      </c>
      <c r="U7" s="29">
        <v>2</v>
      </c>
      <c r="V7" s="29">
        <v>2</v>
      </c>
      <c r="W7" s="30"/>
      <c r="X7" s="31">
        <f t="shared" si="0"/>
        <v>50</v>
      </c>
      <c r="Y7" s="96">
        <v>22</v>
      </c>
    </row>
    <row r="8" spans="1:25" ht="12.75">
      <c r="A8" s="2" t="s">
        <v>5</v>
      </c>
      <c r="B8" s="27">
        <v>5</v>
      </c>
      <c r="C8" s="28">
        <v>3</v>
      </c>
      <c r="D8" s="29">
        <v>2</v>
      </c>
      <c r="E8" s="29">
        <v>2</v>
      </c>
      <c r="F8" s="29">
        <v>4</v>
      </c>
      <c r="G8" s="29">
        <v>2</v>
      </c>
      <c r="H8" s="29">
        <v>2</v>
      </c>
      <c r="I8" s="29">
        <v>2</v>
      </c>
      <c r="J8" s="29">
        <v>2</v>
      </c>
      <c r="K8" s="29">
        <v>4</v>
      </c>
      <c r="L8" s="29">
        <v>3</v>
      </c>
      <c r="M8" s="29">
        <v>2</v>
      </c>
      <c r="N8" s="29">
        <v>2</v>
      </c>
      <c r="O8" s="29">
        <v>2</v>
      </c>
      <c r="P8" s="29">
        <v>3</v>
      </c>
      <c r="Q8" s="29">
        <v>4</v>
      </c>
      <c r="R8" s="29">
        <v>2</v>
      </c>
      <c r="S8" s="29">
        <v>3</v>
      </c>
      <c r="T8" s="29">
        <v>3</v>
      </c>
      <c r="U8" s="29">
        <v>2</v>
      </c>
      <c r="V8" s="29">
        <v>2</v>
      </c>
      <c r="W8" s="30"/>
      <c r="X8" s="31">
        <f t="shared" si="0"/>
        <v>51</v>
      </c>
      <c r="Y8" s="96">
        <v>22</v>
      </c>
    </row>
    <row r="9" spans="1:25" ht="36">
      <c r="A9" s="2" t="s">
        <v>10</v>
      </c>
      <c r="B9" s="27">
        <v>5</v>
      </c>
      <c r="C9" s="28">
        <v>1</v>
      </c>
      <c r="D9" s="29"/>
      <c r="E9" s="29"/>
      <c r="F9" s="29">
        <v>1</v>
      </c>
      <c r="G9" s="29">
        <v>1</v>
      </c>
      <c r="H9" s="29"/>
      <c r="I9" s="29"/>
      <c r="J9" s="29"/>
      <c r="K9" s="29">
        <v>1</v>
      </c>
      <c r="L9" s="29">
        <v>1</v>
      </c>
      <c r="M9" s="29">
        <v>1</v>
      </c>
      <c r="N9" s="32"/>
      <c r="O9" s="29">
        <v>1</v>
      </c>
      <c r="P9" s="33">
        <v>1</v>
      </c>
      <c r="Q9" s="33">
        <v>2</v>
      </c>
      <c r="R9" s="29"/>
      <c r="S9" s="29">
        <v>2</v>
      </c>
      <c r="T9" s="33"/>
      <c r="U9" s="33">
        <v>1</v>
      </c>
      <c r="V9" s="29"/>
      <c r="W9" s="30"/>
      <c r="X9" s="31">
        <f t="shared" si="0"/>
        <v>13</v>
      </c>
      <c r="Y9" s="100">
        <v>35</v>
      </c>
    </row>
    <row r="10" spans="1:25" ht="12.75">
      <c r="A10" s="2" t="s">
        <v>11</v>
      </c>
      <c r="B10" s="27">
        <v>5</v>
      </c>
      <c r="C10" s="28">
        <v>3</v>
      </c>
      <c r="D10" s="29">
        <v>2</v>
      </c>
      <c r="E10" s="29">
        <v>2</v>
      </c>
      <c r="F10" s="29">
        <v>4</v>
      </c>
      <c r="G10" s="29">
        <v>2</v>
      </c>
      <c r="H10" s="29">
        <v>2</v>
      </c>
      <c r="I10" s="29">
        <v>2</v>
      </c>
      <c r="J10" s="29">
        <v>2</v>
      </c>
      <c r="K10" s="29">
        <v>4</v>
      </c>
      <c r="L10" s="29">
        <v>3</v>
      </c>
      <c r="M10" s="29">
        <v>2</v>
      </c>
      <c r="N10" s="29">
        <v>2</v>
      </c>
      <c r="O10" s="29">
        <v>2</v>
      </c>
      <c r="P10" s="29">
        <v>3</v>
      </c>
      <c r="Q10" s="29">
        <v>3</v>
      </c>
      <c r="R10" s="29">
        <v>2</v>
      </c>
      <c r="S10" s="29">
        <v>3</v>
      </c>
      <c r="T10" s="29">
        <v>3</v>
      </c>
      <c r="U10" s="29">
        <v>2</v>
      </c>
      <c r="V10" s="29">
        <v>2</v>
      </c>
      <c r="W10" s="30"/>
      <c r="X10" s="31">
        <f t="shared" si="0"/>
        <v>50</v>
      </c>
      <c r="Y10" s="100">
        <v>26</v>
      </c>
    </row>
    <row r="11" spans="1:25" ht="24">
      <c r="A11" s="2" t="s">
        <v>17</v>
      </c>
      <c r="B11" s="27">
        <v>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/>
      <c r="S11" s="29"/>
      <c r="T11" s="29"/>
      <c r="U11" s="29"/>
      <c r="V11" s="29"/>
      <c r="W11" s="30"/>
      <c r="X11" s="31">
        <f t="shared" si="0"/>
        <v>2</v>
      </c>
      <c r="Y11" s="96">
        <v>17.3</v>
      </c>
    </row>
    <row r="12" spans="1:25" ht="12.75">
      <c r="A12" s="5" t="s">
        <v>18</v>
      </c>
      <c r="B12" s="34">
        <v>2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1</v>
      </c>
      <c r="R12" s="29"/>
      <c r="S12" s="29">
        <v>1</v>
      </c>
      <c r="T12" s="29"/>
      <c r="U12" s="29"/>
      <c r="V12" s="29"/>
      <c r="W12" s="30"/>
      <c r="X12" s="31">
        <f t="shared" si="0"/>
        <v>2</v>
      </c>
      <c r="Y12" s="96">
        <v>17.3</v>
      </c>
    </row>
    <row r="13" spans="1:25" ht="12.75">
      <c r="A13" s="5" t="s">
        <v>19</v>
      </c>
      <c r="B13" s="34">
        <v>2</v>
      </c>
      <c r="C13" s="28"/>
      <c r="D13" s="29"/>
      <c r="E13" s="29"/>
      <c r="F13" s="29">
        <v>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1">
        <f t="shared" si="0"/>
        <v>1</v>
      </c>
      <c r="Y13" s="96">
        <v>17.3</v>
      </c>
    </row>
    <row r="14" spans="1:25" ht="12.75">
      <c r="A14" s="5" t="s">
        <v>20</v>
      </c>
      <c r="B14" s="34">
        <v>2</v>
      </c>
      <c r="C14" s="28"/>
      <c r="D14" s="29"/>
      <c r="E14" s="29"/>
      <c r="F14" s="29">
        <v>1</v>
      </c>
      <c r="G14" s="29"/>
      <c r="H14" s="29"/>
      <c r="I14" s="29"/>
      <c r="J14" s="29"/>
      <c r="K14" s="29">
        <v>1</v>
      </c>
      <c r="L14" s="29"/>
      <c r="M14" s="29"/>
      <c r="N14" s="29"/>
      <c r="O14" s="29"/>
      <c r="P14" s="29"/>
      <c r="Q14" s="29"/>
      <c r="R14" s="29"/>
      <c r="S14" s="29">
        <v>1</v>
      </c>
      <c r="T14" s="29"/>
      <c r="U14" s="29"/>
      <c r="V14" s="29"/>
      <c r="W14" s="30"/>
      <c r="X14" s="31">
        <f t="shared" si="0"/>
        <v>3</v>
      </c>
      <c r="Y14" s="96">
        <v>17.3</v>
      </c>
    </row>
    <row r="15" spans="1:25" ht="12.75">
      <c r="A15" s="5" t="s">
        <v>21</v>
      </c>
      <c r="B15" s="34">
        <v>2</v>
      </c>
      <c r="C15" s="28"/>
      <c r="D15" s="29"/>
      <c r="E15" s="29"/>
      <c r="F15" s="29">
        <v>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v>1</v>
      </c>
      <c r="R15" s="29"/>
      <c r="S15" s="29">
        <v>1</v>
      </c>
      <c r="T15" s="29"/>
      <c r="U15" s="29"/>
      <c r="V15" s="29"/>
      <c r="W15" s="30"/>
      <c r="X15" s="31">
        <f t="shared" si="0"/>
        <v>3</v>
      </c>
      <c r="Y15" s="96">
        <v>17.3</v>
      </c>
    </row>
    <row r="16" spans="1:25" ht="25.5">
      <c r="A16" s="5" t="s">
        <v>22</v>
      </c>
      <c r="B16" s="34">
        <v>2</v>
      </c>
      <c r="C16" s="28"/>
      <c r="D16" s="29"/>
      <c r="E16" s="29"/>
      <c r="F16" s="29"/>
      <c r="G16" s="29"/>
      <c r="H16" s="29"/>
      <c r="I16" s="29"/>
      <c r="J16" s="29"/>
      <c r="K16" s="29">
        <v>1</v>
      </c>
      <c r="L16" s="29"/>
      <c r="M16" s="29"/>
      <c r="N16" s="29"/>
      <c r="O16" s="29">
        <v>1</v>
      </c>
      <c r="P16" s="29"/>
      <c r="Q16" s="29"/>
      <c r="R16" s="29"/>
      <c r="S16" s="29">
        <v>1</v>
      </c>
      <c r="T16" s="29"/>
      <c r="U16" s="29"/>
      <c r="V16" s="29"/>
      <c r="W16" s="30"/>
      <c r="X16" s="31">
        <f t="shared" si="0"/>
        <v>3</v>
      </c>
      <c r="Y16" s="96">
        <v>17.3</v>
      </c>
    </row>
    <row r="17" spans="1:25" ht="12.75">
      <c r="A17" s="5" t="s">
        <v>23</v>
      </c>
      <c r="B17" s="34">
        <v>2</v>
      </c>
      <c r="C17" s="28"/>
      <c r="D17" s="29"/>
      <c r="E17" s="29"/>
      <c r="F17" s="29">
        <v>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31">
        <f t="shared" si="0"/>
        <v>1</v>
      </c>
      <c r="Y17" s="96">
        <v>17.3</v>
      </c>
    </row>
    <row r="18" spans="1:25" ht="12.75">
      <c r="A18" s="5" t="s">
        <v>24</v>
      </c>
      <c r="B18" s="34">
        <v>2</v>
      </c>
      <c r="C18" s="28"/>
      <c r="D18" s="29"/>
      <c r="E18" s="29"/>
      <c r="F18" s="29">
        <v>1</v>
      </c>
      <c r="G18" s="29"/>
      <c r="H18" s="29"/>
      <c r="I18" s="29"/>
      <c r="J18" s="29"/>
      <c r="K18" s="29">
        <v>1</v>
      </c>
      <c r="L18" s="29"/>
      <c r="M18" s="29"/>
      <c r="N18" s="29"/>
      <c r="O18" s="29"/>
      <c r="P18" s="29"/>
      <c r="Q18" s="29"/>
      <c r="R18" s="29"/>
      <c r="S18" s="29">
        <v>1</v>
      </c>
      <c r="T18" s="29"/>
      <c r="U18" s="29"/>
      <c r="V18" s="29"/>
      <c r="W18" s="30"/>
      <c r="X18" s="31">
        <f t="shared" si="0"/>
        <v>3</v>
      </c>
      <c r="Y18" s="96">
        <v>17.3</v>
      </c>
    </row>
    <row r="19" spans="1:25" ht="13.5" thickBot="1">
      <c r="A19" s="6" t="s">
        <v>25</v>
      </c>
      <c r="B19" s="35">
        <v>2</v>
      </c>
      <c r="C19" s="36">
        <v>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>
        <v>1</v>
      </c>
      <c r="R19" s="37"/>
      <c r="S19" s="37">
        <v>1</v>
      </c>
      <c r="T19" s="37"/>
      <c r="U19" s="37"/>
      <c r="V19" s="37"/>
      <c r="W19" s="38"/>
      <c r="X19" s="31">
        <f t="shared" si="0"/>
        <v>3</v>
      </c>
      <c r="Y19" s="96">
        <v>17.3</v>
      </c>
    </row>
    <row r="20" spans="1:24" s="41" customFormat="1" ht="13.5" thickBot="1">
      <c r="A20" s="10" t="s">
        <v>6</v>
      </c>
      <c r="B20" s="10"/>
      <c r="C20" s="39">
        <f aca="true" t="shared" si="1" ref="C20:X20">SUM(C2:C19)</f>
        <v>24</v>
      </c>
      <c r="D20" s="39">
        <f t="shared" si="1"/>
        <v>16</v>
      </c>
      <c r="E20" s="39">
        <f t="shared" si="1"/>
        <v>16</v>
      </c>
      <c r="F20" s="39">
        <f t="shared" si="1"/>
        <v>34</v>
      </c>
      <c r="G20" s="39">
        <f t="shared" si="1"/>
        <v>17</v>
      </c>
      <c r="H20" s="39">
        <f t="shared" si="1"/>
        <v>17</v>
      </c>
      <c r="I20" s="39">
        <f t="shared" si="1"/>
        <v>16</v>
      </c>
      <c r="J20" s="39">
        <f t="shared" si="1"/>
        <v>16</v>
      </c>
      <c r="K20" s="39">
        <f t="shared" si="1"/>
        <v>30</v>
      </c>
      <c r="L20" s="39">
        <f t="shared" si="1"/>
        <v>22</v>
      </c>
      <c r="M20" s="39">
        <f t="shared" si="1"/>
        <v>17</v>
      </c>
      <c r="N20" s="39">
        <f t="shared" si="1"/>
        <v>16</v>
      </c>
      <c r="O20" s="39">
        <f t="shared" si="1"/>
        <v>22</v>
      </c>
      <c r="P20" s="39">
        <f t="shared" si="1"/>
        <v>24</v>
      </c>
      <c r="Q20" s="39">
        <f t="shared" si="1"/>
        <v>30</v>
      </c>
      <c r="R20" s="39">
        <f t="shared" si="1"/>
        <v>12</v>
      </c>
      <c r="S20" s="39">
        <f t="shared" si="1"/>
        <v>34</v>
      </c>
      <c r="T20" s="39">
        <f t="shared" si="1"/>
        <v>22</v>
      </c>
      <c r="U20" s="39">
        <f t="shared" si="1"/>
        <v>16</v>
      </c>
      <c r="V20" s="39">
        <f t="shared" si="1"/>
        <v>16</v>
      </c>
      <c r="W20" s="39">
        <f t="shared" si="1"/>
        <v>0</v>
      </c>
      <c r="X20" s="40">
        <f t="shared" si="1"/>
        <v>417</v>
      </c>
    </row>
    <row r="21" spans="1:25" s="46" customFormat="1" ht="12.75">
      <c r="A21" s="3" t="s">
        <v>13</v>
      </c>
      <c r="B21" s="42">
        <v>10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>
        <v>1</v>
      </c>
      <c r="T21" s="43"/>
      <c r="U21" s="43"/>
      <c r="V21" s="43"/>
      <c r="W21" s="44">
        <v>5</v>
      </c>
      <c r="X21" s="45">
        <f aca="true" t="shared" si="2" ref="X21:X28">SUM(C21:W21)</f>
        <v>6</v>
      </c>
      <c r="Y21" s="98">
        <v>440.6</v>
      </c>
    </row>
    <row r="22" spans="1:25" s="46" customFormat="1" ht="24">
      <c r="A22" s="4" t="s">
        <v>14</v>
      </c>
      <c r="B22" s="47">
        <v>10</v>
      </c>
      <c r="C22" s="32"/>
      <c r="D22" s="32"/>
      <c r="E22" s="32"/>
      <c r="F22" s="32">
        <v>1</v>
      </c>
      <c r="G22" s="32">
        <v>1</v>
      </c>
      <c r="H22" s="32"/>
      <c r="I22" s="32"/>
      <c r="J22" s="32"/>
      <c r="K22" s="32"/>
      <c r="L22" s="32"/>
      <c r="M22" s="32"/>
      <c r="N22" s="32"/>
      <c r="O22" s="32">
        <v>1</v>
      </c>
      <c r="P22" s="32">
        <v>1</v>
      </c>
      <c r="Q22" s="32"/>
      <c r="R22" s="32">
        <v>1</v>
      </c>
      <c r="S22" s="32"/>
      <c r="T22" s="32"/>
      <c r="U22" s="32"/>
      <c r="V22" s="32"/>
      <c r="W22" s="48">
        <v>2</v>
      </c>
      <c r="X22" s="45">
        <f t="shared" si="2"/>
        <v>7</v>
      </c>
      <c r="Y22" s="98">
        <v>440.6</v>
      </c>
    </row>
    <row r="23" spans="1:25" s="46" customFormat="1" ht="24">
      <c r="A23" s="4" t="s">
        <v>15</v>
      </c>
      <c r="B23" s="49">
        <v>10</v>
      </c>
      <c r="C23" s="50"/>
      <c r="D23" s="50"/>
      <c r="E23" s="50"/>
      <c r="F23" s="50"/>
      <c r="G23" s="50"/>
      <c r="H23" s="50"/>
      <c r="I23" s="50">
        <v>1</v>
      </c>
      <c r="J23" s="50"/>
      <c r="K23" s="50"/>
      <c r="L23" s="50"/>
      <c r="M23" s="50"/>
      <c r="N23" s="51"/>
      <c r="O23" s="50"/>
      <c r="P23" s="51"/>
      <c r="Q23" s="52"/>
      <c r="R23" s="50"/>
      <c r="S23" s="50">
        <v>1</v>
      </c>
      <c r="T23" s="52"/>
      <c r="U23" s="52"/>
      <c r="V23" s="50"/>
      <c r="W23" s="53">
        <v>5</v>
      </c>
      <c r="X23" s="45">
        <f t="shared" si="2"/>
        <v>7</v>
      </c>
      <c r="Y23" s="98">
        <v>440.6</v>
      </c>
    </row>
    <row r="24" spans="1:25" s="46" customFormat="1" ht="12.75">
      <c r="A24" s="4" t="s">
        <v>28</v>
      </c>
      <c r="B24" s="49">
        <v>10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0"/>
      <c r="P24" s="51"/>
      <c r="Q24" s="52"/>
      <c r="R24" s="50"/>
      <c r="S24" s="50"/>
      <c r="T24" s="52"/>
      <c r="U24" s="52"/>
      <c r="V24" s="50">
        <v>1</v>
      </c>
      <c r="W24" s="53"/>
      <c r="X24" s="45">
        <f t="shared" si="2"/>
        <v>1</v>
      </c>
      <c r="Y24" s="99">
        <v>194.6</v>
      </c>
    </row>
    <row r="25" spans="1:25" s="46" customFormat="1" ht="12.75">
      <c r="A25" s="7" t="s">
        <v>27</v>
      </c>
      <c r="B25" s="49">
        <v>10</v>
      </c>
      <c r="C25" s="50"/>
      <c r="D25" s="50"/>
      <c r="E25" s="50">
        <v>1</v>
      </c>
      <c r="F25" s="50">
        <v>1</v>
      </c>
      <c r="G25" s="50"/>
      <c r="H25" s="50"/>
      <c r="I25" s="50"/>
      <c r="J25" s="50"/>
      <c r="K25" s="50">
        <v>1</v>
      </c>
      <c r="L25" s="50"/>
      <c r="M25" s="50"/>
      <c r="N25" s="51">
        <v>1</v>
      </c>
      <c r="O25" s="50"/>
      <c r="P25" s="51">
        <v>1</v>
      </c>
      <c r="Q25" s="52"/>
      <c r="R25" s="50">
        <v>1</v>
      </c>
      <c r="S25" s="50">
        <v>1</v>
      </c>
      <c r="T25" s="52">
        <v>1</v>
      </c>
      <c r="U25" s="52"/>
      <c r="V25" s="50"/>
      <c r="W25" s="53"/>
      <c r="X25" s="45">
        <f t="shared" si="2"/>
        <v>8</v>
      </c>
      <c r="Y25" s="96">
        <v>240.09</v>
      </c>
    </row>
    <row r="26" spans="1:25" s="46" customFormat="1" ht="12.75">
      <c r="A26" s="7" t="s">
        <v>29</v>
      </c>
      <c r="B26" s="49">
        <v>10</v>
      </c>
      <c r="C26" s="50">
        <v>1</v>
      </c>
      <c r="D26" s="50"/>
      <c r="E26" s="50">
        <v>1</v>
      </c>
      <c r="F26" s="50"/>
      <c r="G26" s="50">
        <v>1</v>
      </c>
      <c r="H26" s="50">
        <v>1</v>
      </c>
      <c r="I26" s="50">
        <v>1</v>
      </c>
      <c r="J26" s="50">
        <v>1</v>
      </c>
      <c r="K26" s="50"/>
      <c r="L26" s="50">
        <v>1</v>
      </c>
      <c r="M26" s="50">
        <v>1</v>
      </c>
      <c r="N26" s="51"/>
      <c r="O26" s="50"/>
      <c r="P26" s="51">
        <v>1</v>
      </c>
      <c r="Q26" s="52">
        <v>1</v>
      </c>
      <c r="R26" s="50"/>
      <c r="S26" s="50"/>
      <c r="T26" s="52"/>
      <c r="U26" s="52"/>
      <c r="V26" s="50">
        <v>1</v>
      </c>
      <c r="W26" s="53"/>
      <c r="X26" s="45">
        <f t="shared" si="2"/>
        <v>11</v>
      </c>
      <c r="Y26" s="96">
        <v>240.09</v>
      </c>
    </row>
    <row r="27" spans="1:25" s="46" customFormat="1" ht="12.75">
      <c r="A27" s="7" t="s">
        <v>30</v>
      </c>
      <c r="B27" s="49">
        <v>10</v>
      </c>
      <c r="C27" s="50"/>
      <c r="D27" s="50">
        <v>1</v>
      </c>
      <c r="E27" s="50">
        <v>1</v>
      </c>
      <c r="F27" s="50">
        <v>1</v>
      </c>
      <c r="G27" s="50"/>
      <c r="H27" s="50">
        <v>1</v>
      </c>
      <c r="I27" s="50"/>
      <c r="J27" s="50">
        <v>1</v>
      </c>
      <c r="K27" s="50">
        <v>1</v>
      </c>
      <c r="L27" s="50"/>
      <c r="M27" s="50"/>
      <c r="N27" s="51"/>
      <c r="O27" s="50"/>
      <c r="P27" s="51"/>
      <c r="Q27" s="52"/>
      <c r="R27" s="50"/>
      <c r="S27" s="50">
        <v>1</v>
      </c>
      <c r="T27" s="52"/>
      <c r="U27" s="52">
        <v>1</v>
      </c>
      <c r="V27" s="50">
        <v>1</v>
      </c>
      <c r="W27" s="53"/>
      <c r="X27" s="45">
        <f t="shared" si="2"/>
        <v>9</v>
      </c>
      <c r="Y27" s="96">
        <v>240.09</v>
      </c>
    </row>
    <row r="28" spans="1:25" s="46" customFormat="1" ht="24.75" thickBot="1">
      <c r="A28" s="8" t="s">
        <v>31</v>
      </c>
      <c r="B28" s="54">
        <v>20</v>
      </c>
      <c r="C28" s="55"/>
      <c r="D28" s="55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5"/>
      <c r="P28" s="56"/>
      <c r="Q28" s="57"/>
      <c r="R28" s="55"/>
      <c r="S28" s="55"/>
      <c r="T28" s="57">
        <v>1</v>
      </c>
      <c r="U28" s="57"/>
      <c r="V28" s="55"/>
      <c r="W28" s="58"/>
      <c r="X28" s="59">
        <f t="shared" si="2"/>
        <v>2</v>
      </c>
      <c r="Y28" s="96">
        <v>561.3</v>
      </c>
    </row>
    <row r="29" spans="1:24" ht="13.5" thickBot="1">
      <c r="A29" s="11" t="s">
        <v>6</v>
      </c>
      <c r="B29" s="60"/>
      <c r="C29" s="61">
        <f aca="true" t="shared" si="3" ref="C29:X29">SUM(C21:C28)</f>
        <v>1</v>
      </c>
      <c r="D29" s="61">
        <f t="shared" si="3"/>
        <v>2</v>
      </c>
      <c r="E29" s="61">
        <f t="shared" si="3"/>
        <v>3</v>
      </c>
      <c r="F29" s="61">
        <f t="shared" si="3"/>
        <v>3</v>
      </c>
      <c r="G29" s="61">
        <f t="shared" si="3"/>
        <v>2</v>
      </c>
      <c r="H29" s="61">
        <f t="shared" si="3"/>
        <v>2</v>
      </c>
      <c r="I29" s="61">
        <f t="shared" si="3"/>
        <v>2</v>
      </c>
      <c r="J29" s="61">
        <f t="shared" si="3"/>
        <v>2</v>
      </c>
      <c r="K29" s="61">
        <f t="shared" si="3"/>
        <v>2</v>
      </c>
      <c r="L29" s="61">
        <f t="shared" si="3"/>
        <v>1</v>
      </c>
      <c r="M29" s="61">
        <f t="shared" si="3"/>
        <v>1</v>
      </c>
      <c r="N29" s="61">
        <f t="shared" si="3"/>
        <v>1</v>
      </c>
      <c r="O29" s="61">
        <f t="shared" si="3"/>
        <v>1</v>
      </c>
      <c r="P29" s="61">
        <f t="shared" si="3"/>
        <v>3</v>
      </c>
      <c r="Q29" s="61">
        <f t="shared" si="3"/>
        <v>1</v>
      </c>
      <c r="R29" s="61">
        <f t="shared" si="3"/>
        <v>2</v>
      </c>
      <c r="S29" s="61">
        <f t="shared" si="3"/>
        <v>4</v>
      </c>
      <c r="T29" s="61">
        <f t="shared" si="3"/>
        <v>2</v>
      </c>
      <c r="U29" s="61">
        <f t="shared" si="3"/>
        <v>1</v>
      </c>
      <c r="V29" s="61">
        <f t="shared" si="3"/>
        <v>3</v>
      </c>
      <c r="W29" s="62">
        <f t="shared" si="3"/>
        <v>12</v>
      </c>
      <c r="X29" s="63">
        <f t="shared" si="3"/>
        <v>51</v>
      </c>
    </row>
    <row r="30" spans="1:25" ht="12.75">
      <c r="A30" s="64" t="s">
        <v>16</v>
      </c>
      <c r="B30" s="65">
        <v>2</v>
      </c>
      <c r="C30" s="66"/>
      <c r="D30" s="66"/>
      <c r="E30" s="66">
        <v>1</v>
      </c>
      <c r="F30" s="66">
        <v>1</v>
      </c>
      <c r="G30" s="66">
        <v>1</v>
      </c>
      <c r="H30" s="66">
        <v>1</v>
      </c>
      <c r="I30" s="66">
        <v>1</v>
      </c>
      <c r="J30" s="66"/>
      <c r="K30" s="66"/>
      <c r="L30" s="66"/>
      <c r="M30" s="66">
        <v>1</v>
      </c>
      <c r="N30" s="66"/>
      <c r="O30" s="66"/>
      <c r="P30" s="66"/>
      <c r="Q30" s="66"/>
      <c r="R30" s="66">
        <v>1</v>
      </c>
      <c r="S30" s="66"/>
      <c r="T30" s="66"/>
      <c r="U30" s="66"/>
      <c r="V30" s="66"/>
      <c r="W30" s="67"/>
      <c r="X30" s="68">
        <f aca="true" t="shared" si="4" ref="X30:X44">SUM(C30:W30)</f>
        <v>7</v>
      </c>
      <c r="Y30" s="96">
        <v>471.3</v>
      </c>
    </row>
    <row r="31" spans="1:25" ht="12.75">
      <c r="A31" s="69" t="s">
        <v>26</v>
      </c>
      <c r="B31" s="49">
        <v>2</v>
      </c>
      <c r="C31" s="52"/>
      <c r="D31" s="52"/>
      <c r="E31" s="52"/>
      <c r="F31" s="52">
        <v>1</v>
      </c>
      <c r="G31" s="52"/>
      <c r="H31" s="52">
        <v>1</v>
      </c>
      <c r="I31" s="52"/>
      <c r="J31" s="52"/>
      <c r="K31" s="52"/>
      <c r="L31" s="52"/>
      <c r="M31" s="52">
        <v>1</v>
      </c>
      <c r="N31" s="52"/>
      <c r="O31" s="52"/>
      <c r="P31" s="52">
        <v>1</v>
      </c>
      <c r="Q31" s="52"/>
      <c r="R31" s="52"/>
      <c r="S31" s="52">
        <v>1</v>
      </c>
      <c r="T31" s="52"/>
      <c r="U31" s="52"/>
      <c r="V31" s="52"/>
      <c r="W31" s="70"/>
      <c r="X31" s="71">
        <f t="shared" si="4"/>
        <v>5</v>
      </c>
      <c r="Y31" s="96">
        <v>471.3</v>
      </c>
    </row>
    <row r="32" spans="1:25" ht="12.75">
      <c r="A32" s="69" t="s">
        <v>32</v>
      </c>
      <c r="B32" s="49">
        <v>2</v>
      </c>
      <c r="C32" s="52"/>
      <c r="D32" s="52"/>
      <c r="E32" s="52"/>
      <c r="F32" s="52"/>
      <c r="G32" s="52"/>
      <c r="H32" s="52">
        <v>1</v>
      </c>
      <c r="I32" s="52">
        <v>1</v>
      </c>
      <c r="J32" s="52"/>
      <c r="K32" s="52">
        <v>1</v>
      </c>
      <c r="L32" s="52"/>
      <c r="M32" s="52"/>
      <c r="N32" s="52"/>
      <c r="O32" s="52"/>
      <c r="P32" s="52">
        <v>1</v>
      </c>
      <c r="Q32" s="52"/>
      <c r="R32" s="52"/>
      <c r="S32" s="52">
        <v>1</v>
      </c>
      <c r="T32" s="52"/>
      <c r="U32" s="52"/>
      <c r="V32" s="52"/>
      <c r="W32" s="70"/>
      <c r="X32" s="71">
        <f t="shared" si="4"/>
        <v>5</v>
      </c>
      <c r="Y32" s="96">
        <v>411.36</v>
      </c>
    </row>
    <row r="33" spans="1:25" ht="12.75">
      <c r="A33" s="69" t="s">
        <v>33</v>
      </c>
      <c r="B33" s="49">
        <v>50</v>
      </c>
      <c r="C33" s="52">
        <v>1</v>
      </c>
      <c r="D33" s="52"/>
      <c r="E33" s="52"/>
      <c r="F33" s="52">
        <v>1</v>
      </c>
      <c r="G33" s="52"/>
      <c r="H33" s="52"/>
      <c r="I33" s="52"/>
      <c r="J33" s="52"/>
      <c r="K33" s="52">
        <v>1</v>
      </c>
      <c r="L33" s="52"/>
      <c r="M33" s="52">
        <v>1</v>
      </c>
      <c r="N33" s="52"/>
      <c r="O33" s="52"/>
      <c r="P33" s="52">
        <v>1</v>
      </c>
      <c r="Q33" s="52"/>
      <c r="R33" s="52"/>
      <c r="S33" s="52"/>
      <c r="T33" s="52"/>
      <c r="U33" s="52"/>
      <c r="V33" s="52"/>
      <c r="W33" s="70"/>
      <c r="X33" s="71">
        <f t="shared" si="4"/>
        <v>5</v>
      </c>
      <c r="Y33" s="97">
        <v>5673.2</v>
      </c>
    </row>
    <row r="34" spans="1:25" ht="12.75">
      <c r="A34" s="69" t="s">
        <v>34</v>
      </c>
      <c r="B34" s="49">
        <v>200</v>
      </c>
      <c r="C34" s="52">
        <v>1</v>
      </c>
      <c r="D34" s="52">
        <v>1</v>
      </c>
      <c r="E34" s="52"/>
      <c r="F34" s="52">
        <v>1</v>
      </c>
      <c r="G34" s="52"/>
      <c r="H34" s="52">
        <v>1</v>
      </c>
      <c r="I34" s="52"/>
      <c r="J34" s="52"/>
      <c r="K34" s="52">
        <v>1</v>
      </c>
      <c r="L34" s="52"/>
      <c r="M34" s="52">
        <v>1</v>
      </c>
      <c r="N34" s="52">
        <v>1</v>
      </c>
      <c r="O34" s="52"/>
      <c r="P34" s="52"/>
      <c r="Q34" s="52"/>
      <c r="R34" s="52">
        <v>1</v>
      </c>
      <c r="S34" s="52"/>
      <c r="T34" s="52">
        <v>1</v>
      </c>
      <c r="U34" s="52"/>
      <c r="V34" s="52"/>
      <c r="W34" s="70"/>
      <c r="X34" s="71">
        <f t="shared" si="4"/>
        <v>9</v>
      </c>
      <c r="Y34" s="97">
        <v>5628.2</v>
      </c>
    </row>
    <row r="35" spans="1:25" ht="12.75">
      <c r="A35" s="69" t="s">
        <v>35</v>
      </c>
      <c r="B35" s="49">
        <v>2</v>
      </c>
      <c r="C35" s="52"/>
      <c r="D35" s="52"/>
      <c r="E35" s="52">
        <v>1</v>
      </c>
      <c r="F35" s="52">
        <v>1</v>
      </c>
      <c r="G35" s="52"/>
      <c r="H35" s="52"/>
      <c r="I35" s="52"/>
      <c r="J35" s="52"/>
      <c r="K35" s="52"/>
      <c r="L35" s="52"/>
      <c r="M35" s="52"/>
      <c r="N35" s="52"/>
      <c r="O35" s="52"/>
      <c r="P35" s="52">
        <v>1</v>
      </c>
      <c r="Q35" s="52"/>
      <c r="R35" s="52"/>
      <c r="S35" s="52">
        <v>1</v>
      </c>
      <c r="T35" s="52"/>
      <c r="U35" s="52"/>
      <c r="V35" s="52"/>
      <c r="W35" s="70"/>
      <c r="X35" s="71">
        <f t="shared" si="4"/>
        <v>4</v>
      </c>
      <c r="Y35" s="96">
        <v>447.9</v>
      </c>
    </row>
    <row r="36" spans="1:25" ht="12.75">
      <c r="A36" s="69" t="s">
        <v>36</v>
      </c>
      <c r="B36" s="49">
        <v>2</v>
      </c>
      <c r="C36" s="52"/>
      <c r="D36" s="52"/>
      <c r="E36" s="52"/>
      <c r="F36" s="52"/>
      <c r="G36" s="52"/>
      <c r="H36" s="52">
        <v>1</v>
      </c>
      <c r="I36" s="52"/>
      <c r="J36" s="52"/>
      <c r="K36" s="52"/>
      <c r="L36" s="52"/>
      <c r="M36" s="52">
        <v>1</v>
      </c>
      <c r="N36" s="52"/>
      <c r="O36" s="52"/>
      <c r="P36" s="52"/>
      <c r="Q36" s="52"/>
      <c r="R36" s="52"/>
      <c r="S36" s="52"/>
      <c r="T36" s="52"/>
      <c r="U36" s="52"/>
      <c r="V36" s="52"/>
      <c r="W36" s="70"/>
      <c r="X36" s="71">
        <f t="shared" si="4"/>
        <v>2</v>
      </c>
      <c r="Y36" s="96">
        <v>471.3</v>
      </c>
    </row>
    <row r="37" spans="1:25" ht="12.75">
      <c r="A37" s="69" t="s">
        <v>39</v>
      </c>
      <c r="B37" s="49">
        <v>2</v>
      </c>
      <c r="C37" s="52"/>
      <c r="D37" s="52"/>
      <c r="E37" s="52"/>
      <c r="F37" s="52"/>
      <c r="G37" s="52"/>
      <c r="H37" s="52">
        <v>1</v>
      </c>
      <c r="I37" s="52"/>
      <c r="J37" s="52"/>
      <c r="K37" s="52">
        <v>1</v>
      </c>
      <c r="L37" s="52"/>
      <c r="M37" s="52">
        <v>1</v>
      </c>
      <c r="N37" s="52"/>
      <c r="O37" s="52"/>
      <c r="P37" s="52">
        <v>1</v>
      </c>
      <c r="Q37" s="52"/>
      <c r="R37" s="52"/>
      <c r="S37" s="52">
        <v>1</v>
      </c>
      <c r="T37" s="52"/>
      <c r="U37" s="52"/>
      <c r="V37" s="52"/>
      <c r="W37" s="70"/>
      <c r="X37" s="71">
        <f t="shared" si="4"/>
        <v>5</v>
      </c>
      <c r="Y37" s="96">
        <v>547.4</v>
      </c>
    </row>
    <row r="38" spans="1:25" ht="12.75">
      <c r="A38" s="69" t="s">
        <v>38</v>
      </c>
      <c r="B38" s="49">
        <v>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>
        <v>1</v>
      </c>
      <c r="T38" s="52"/>
      <c r="U38" s="52"/>
      <c r="V38" s="52"/>
      <c r="W38" s="70"/>
      <c r="X38" s="71">
        <f t="shared" si="4"/>
        <v>1</v>
      </c>
      <c r="Y38" s="96">
        <v>547.4</v>
      </c>
    </row>
    <row r="39" spans="1:25" ht="12.75">
      <c r="A39" s="69" t="s">
        <v>37</v>
      </c>
      <c r="B39" s="49">
        <v>100</v>
      </c>
      <c r="C39" s="52"/>
      <c r="D39" s="52"/>
      <c r="E39" s="52"/>
      <c r="F39" s="52">
        <v>1</v>
      </c>
      <c r="G39" s="52"/>
      <c r="H39" s="52"/>
      <c r="I39" s="52"/>
      <c r="J39" s="52"/>
      <c r="K39" s="52"/>
      <c r="L39" s="52"/>
      <c r="M39" s="52">
        <v>1</v>
      </c>
      <c r="N39" s="52"/>
      <c r="O39" s="52"/>
      <c r="P39" s="52">
        <v>1</v>
      </c>
      <c r="Q39" s="52">
        <v>1</v>
      </c>
      <c r="R39" s="52"/>
      <c r="S39" s="52"/>
      <c r="T39" s="52"/>
      <c r="U39" s="52"/>
      <c r="V39" s="52"/>
      <c r="W39" s="70"/>
      <c r="X39" s="71">
        <f t="shared" si="4"/>
        <v>4</v>
      </c>
      <c r="Y39" s="97">
        <v>9230.6</v>
      </c>
    </row>
    <row r="40" spans="1:25" ht="12.75">
      <c r="A40" s="72" t="s">
        <v>40</v>
      </c>
      <c r="B40" s="49">
        <v>2</v>
      </c>
      <c r="C40" s="52"/>
      <c r="D40" s="52"/>
      <c r="E40" s="52">
        <v>1</v>
      </c>
      <c r="F40" s="52"/>
      <c r="G40" s="52"/>
      <c r="H40" s="52"/>
      <c r="I40" s="52"/>
      <c r="J40" s="52"/>
      <c r="K40" s="52"/>
      <c r="L40" s="52"/>
      <c r="M40" s="52">
        <v>1</v>
      </c>
      <c r="N40" s="52"/>
      <c r="O40" s="52"/>
      <c r="P40" s="52"/>
      <c r="Q40" s="52"/>
      <c r="R40" s="52"/>
      <c r="S40" s="52">
        <v>1</v>
      </c>
      <c r="T40" s="52"/>
      <c r="U40" s="52"/>
      <c r="V40" s="52"/>
      <c r="W40" s="70"/>
      <c r="X40" s="71">
        <f t="shared" si="4"/>
        <v>3</v>
      </c>
      <c r="Y40" s="96">
        <v>473.3</v>
      </c>
    </row>
    <row r="41" spans="1:25" ht="12.75">
      <c r="A41" s="72" t="s">
        <v>41</v>
      </c>
      <c r="B41" s="49">
        <v>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>
        <v>1</v>
      </c>
      <c r="N41" s="52"/>
      <c r="O41" s="52"/>
      <c r="P41" s="52"/>
      <c r="Q41" s="52"/>
      <c r="R41" s="52"/>
      <c r="S41" s="52"/>
      <c r="T41" s="52"/>
      <c r="U41" s="52"/>
      <c r="V41" s="52"/>
      <c r="W41" s="70"/>
      <c r="X41" s="71">
        <f t="shared" si="4"/>
        <v>1</v>
      </c>
      <c r="Y41" s="96">
        <v>547.4</v>
      </c>
    </row>
    <row r="42" spans="1:25" ht="12.75">
      <c r="A42" s="7" t="s">
        <v>42</v>
      </c>
      <c r="B42" s="49">
        <v>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>
        <v>1</v>
      </c>
      <c r="N42" s="52"/>
      <c r="O42" s="52"/>
      <c r="P42" s="52"/>
      <c r="Q42" s="52"/>
      <c r="R42" s="52"/>
      <c r="S42" s="52"/>
      <c r="T42" s="52"/>
      <c r="U42" s="52"/>
      <c r="V42" s="52"/>
      <c r="W42" s="70"/>
      <c r="X42" s="71">
        <f t="shared" si="4"/>
        <v>1</v>
      </c>
      <c r="Y42" s="96">
        <v>473.3</v>
      </c>
    </row>
    <row r="43" spans="1:25" ht="12.75">
      <c r="A43" s="72" t="s">
        <v>43</v>
      </c>
      <c r="B43" s="49">
        <v>2</v>
      </c>
      <c r="C43" s="52"/>
      <c r="D43" s="52"/>
      <c r="E43" s="52">
        <v>1</v>
      </c>
      <c r="F43" s="52">
        <v>1</v>
      </c>
      <c r="G43" s="52"/>
      <c r="H43" s="52"/>
      <c r="I43" s="52"/>
      <c r="J43" s="52"/>
      <c r="K43" s="52"/>
      <c r="L43" s="52"/>
      <c r="M43" s="52"/>
      <c r="N43" s="52"/>
      <c r="O43" s="52"/>
      <c r="P43" s="52">
        <v>1</v>
      </c>
      <c r="Q43" s="52"/>
      <c r="R43" s="52"/>
      <c r="S43" s="52"/>
      <c r="T43" s="52"/>
      <c r="U43" s="52">
        <v>1</v>
      </c>
      <c r="V43" s="52"/>
      <c r="W43" s="70"/>
      <c r="X43" s="71">
        <f t="shared" si="4"/>
        <v>4</v>
      </c>
      <c r="Y43" s="96">
        <v>424.51</v>
      </c>
    </row>
    <row r="44" spans="1:25" ht="13.5" thickBot="1">
      <c r="A44" s="73" t="s">
        <v>44</v>
      </c>
      <c r="B44" s="54">
        <v>2</v>
      </c>
      <c r="C44" s="57"/>
      <c r="D44" s="57"/>
      <c r="E44" s="57">
        <v>1</v>
      </c>
      <c r="F44" s="57">
        <v>1</v>
      </c>
      <c r="G44" s="57"/>
      <c r="H44" s="57"/>
      <c r="I44" s="57"/>
      <c r="J44" s="57"/>
      <c r="K44" s="57">
        <v>1</v>
      </c>
      <c r="L44" s="57"/>
      <c r="M44" s="57"/>
      <c r="N44" s="57"/>
      <c r="O44" s="57"/>
      <c r="P44" s="57"/>
      <c r="Q44" s="57"/>
      <c r="R44" s="57"/>
      <c r="S44" s="57"/>
      <c r="T44" s="57">
        <v>1</v>
      </c>
      <c r="U44" s="57"/>
      <c r="V44" s="57"/>
      <c r="W44" s="74"/>
      <c r="X44" s="75">
        <f t="shared" si="4"/>
        <v>4</v>
      </c>
      <c r="Y44" s="96">
        <v>471.3</v>
      </c>
    </row>
    <row r="45" spans="1:24" ht="13.5" thickBot="1">
      <c r="A45" s="76" t="s">
        <v>6</v>
      </c>
      <c r="B45" s="77"/>
      <c r="C45" s="78">
        <f aca="true" t="shared" si="5" ref="C45:X45">SUM(C30:C44)</f>
        <v>2</v>
      </c>
      <c r="D45" s="78">
        <f t="shared" si="5"/>
        <v>1</v>
      </c>
      <c r="E45" s="78">
        <f t="shared" si="5"/>
        <v>5</v>
      </c>
      <c r="F45" s="78">
        <f t="shared" si="5"/>
        <v>8</v>
      </c>
      <c r="G45" s="78">
        <f t="shared" si="5"/>
        <v>1</v>
      </c>
      <c r="H45" s="78">
        <f t="shared" si="5"/>
        <v>6</v>
      </c>
      <c r="I45" s="78">
        <f t="shared" si="5"/>
        <v>2</v>
      </c>
      <c r="J45" s="78">
        <f t="shared" si="5"/>
        <v>0</v>
      </c>
      <c r="K45" s="78">
        <f t="shared" si="5"/>
        <v>5</v>
      </c>
      <c r="L45" s="78">
        <f t="shared" si="5"/>
        <v>0</v>
      </c>
      <c r="M45" s="78">
        <f t="shared" si="5"/>
        <v>10</v>
      </c>
      <c r="N45" s="78">
        <f t="shared" si="5"/>
        <v>1</v>
      </c>
      <c r="O45" s="78">
        <f t="shared" si="5"/>
        <v>0</v>
      </c>
      <c r="P45" s="78">
        <f t="shared" si="5"/>
        <v>7</v>
      </c>
      <c r="Q45" s="78">
        <f t="shared" si="5"/>
        <v>1</v>
      </c>
      <c r="R45" s="78">
        <f t="shared" si="5"/>
        <v>2</v>
      </c>
      <c r="S45" s="78">
        <f t="shared" si="5"/>
        <v>6</v>
      </c>
      <c r="T45" s="78">
        <f t="shared" si="5"/>
        <v>2</v>
      </c>
      <c r="U45" s="78">
        <f t="shared" si="5"/>
        <v>1</v>
      </c>
      <c r="V45" s="78">
        <f t="shared" si="5"/>
        <v>0</v>
      </c>
      <c r="W45" s="78">
        <f t="shared" si="5"/>
        <v>0</v>
      </c>
      <c r="X45" s="78">
        <f t="shared" si="5"/>
        <v>60</v>
      </c>
    </row>
    <row r="46" ht="13.5" thickBot="1">
      <c r="B46" s="80"/>
    </row>
    <row r="47" spans="1:9" ht="13.5" thickBot="1">
      <c r="A47" s="82" t="s">
        <v>95</v>
      </c>
      <c r="B47" s="83"/>
      <c r="C47" s="84"/>
      <c r="E47" s="101" t="s">
        <v>96</v>
      </c>
      <c r="F47" s="101"/>
      <c r="G47" s="101"/>
      <c r="H47" s="101"/>
      <c r="I47" s="101"/>
    </row>
    <row r="48" spans="1:24" ht="24">
      <c r="A48" s="12" t="s">
        <v>45</v>
      </c>
      <c r="B48" s="85">
        <v>268</v>
      </c>
      <c r="C48" s="8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87"/>
    </row>
    <row r="49" spans="1:25" ht="48">
      <c r="A49" s="13" t="s">
        <v>46</v>
      </c>
      <c r="B49" s="34">
        <v>316</v>
      </c>
      <c r="C49" s="88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>
        <v>1</v>
      </c>
      <c r="T49" s="52"/>
      <c r="U49" s="52">
        <v>1</v>
      </c>
      <c r="V49" s="52"/>
      <c r="W49" s="52"/>
      <c r="X49" s="87">
        <f>SUM(E49:W49)</f>
        <v>2</v>
      </c>
      <c r="Y49" s="102">
        <v>316</v>
      </c>
    </row>
    <row r="50" spans="1:24" ht="36">
      <c r="A50" s="13" t="s">
        <v>47</v>
      </c>
      <c r="B50" s="34">
        <v>284</v>
      </c>
      <c r="C50" s="88"/>
      <c r="D50" s="52"/>
      <c r="E50" s="52">
        <v>1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87">
        <f>SUM(E50:W50)</f>
        <v>1</v>
      </c>
    </row>
    <row r="51" spans="1:24" ht="36">
      <c r="A51" s="13" t="s">
        <v>48</v>
      </c>
      <c r="B51" s="34">
        <v>232</v>
      </c>
      <c r="C51" s="88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87"/>
    </row>
    <row r="52" spans="1:24" ht="36">
      <c r="A52" s="14" t="s">
        <v>49</v>
      </c>
      <c r="B52" s="89">
        <v>268</v>
      </c>
      <c r="C52" s="9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87"/>
    </row>
    <row r="53" spans="1:24" ht="36">
      <c r="A53" s="14" t="s">
        <v>50</v>
      </c>
      <c r="B53" s="89">
        <v>232</v>
      </c>
      <c r="C53" s="9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87"/>
    </row>
    <row r="54" spans="1:24" ht="48">
      <c r="A54" s="13" t="s">
        <v>51</v>
      </c>
      <c r="B54" s="34">
        <v>396</v>
      </c>
      <c r="C54" s="88"/>
      <c r="D54" s="52"/>
      <c r="E54" s="52"/>
      <c r="F54" s="52"/>
      <c r="G54" s="52"/>
      <c r="H54" s="52"/>
      <c r="I54" s="52"/>
      <c r="J54" s="52"/>
      <c r="K54" s="52">
        <v>1</v>
      </c>
      <c r="L54" s="52"/>
      <c r="M54" s="52"/>
      <c r="N54" s="52">
        <v>1</v>
      </c>
      <c r="O54" s="52"/>
      <c r="P54" s="52"/>
      <c r="Q54" s="52"/>
      <c r="R54" s="52"/>
      <c r="S54" s="52"/>
      <c r="T54" s="52"/>
      <c r="U54" s="52"/>
      <c r="V54" s="52"/>
      <c r="W54" s="52"/>
      <c r="X54" s="87">
        <f>SUM(E54:W54)</f>
        <v>2</v>
      </c>
    </row>
    <row r="55" spans="1:24" ht="36">
      <c r="A55" s="13" t="s">
        <v>52</v>
      </c>
      <c r="B55" s="34">
        <v>371</v>
      </c>
      <c r="C55" s="88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87"/>
    </row>
    <row r="56" spans="1:24" ht="24">
      <c r="A56" s="13" t="s">
        <v>53</v>
      </c>
      <c r="B56" s="34">
        <v>268</v>
      </c>
      <c r="C56" s="88"/>
      <c r="D56" s="52"/>
      <c r="E56" s="52"/>
      <c r="F56" s="52"/>
      <c r="G56" s="52"/>
      <c r="H56" s="52"/>
      <c r="I56" s="52">
        <v>1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87">
        <f>SUM(E56:W56)</f>
        <v>1</v>
      </c>
    </row>
    <row r="57" spans="1:24" ht="24">
      <c r="A57" s="13" t="s">
        <v>54</v>
      </c>
      <c r="B57" s="34">
        <v>335</v>
      </c>
      <c r="C57" s="88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87"/>
    </row>
    <row r="58" spans="1:24" ht="24">
      <c r="A58" s="13" t="s">
        <v>55</v>
      </c>
      <c r="B58" s="34">
        <v>335</v>
      </c>
      <c r="C58" s="8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87"/>
    </row>
    <row r="59" spans="1:24" ht="36">
      <c r="A59" s="13" t="s">
        <v>56</v>
      </c>
      <c r="B59" s="34">
        <v>407</v>
      </c>
      <c r="C59" s="88"/>
      <c r="D59" s="52"/>
      <c r="E59" s="52"/>
      <c r="F59" s="52"/>
      <c r="G59" s="52"/>
      <c r="H59" s="52"/>
      <c r="I59" s="52"/>
      <c r="J59" s="52">
        <v>1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87">
        <f aca="true" t="shared" si="6" ref="X59:X64">SUM(E59:W59)</f>
        <v>1</v>
      </c>
    </row>
    <row r="60" spans="1:24" ht="24">
      <c r="A60" s="13" t="s">
        <v>57</v>
      </c>
      <c r="B60" s="34">
        <v>343</v>
      </c>
      <c r="C60" s="8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>
        <v>1</v>
      </c>
      <c r="T60" s="52"/>
      <c r="U60" s="52"/>
      <c r="V60" s="52"/>
      <c r="W60" s="52"/>
      <c r="X60" s="87">
        <f t="shared" si="6"/>
        <v>1</v>
      </c>
    </row>
    <row r="61" spans="1:24" ht="24">
      <c r="A61" s="13" t="s">
        <v>58</v>
      </c>
      <c r="B61" s="34">
        <v>268</v>
      </c>
      <c r="C61" s="88"/>
      <c r="D61" s="52"/>
      <c r="E61" s="52"/>
      <c r="F61" s="52"/>
      <c r="G61" s="52"/>
      <c r="H61" s="52"/>
      <c r="I61" s="52">
        <v>1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87">
        <f t="shared" si="6"/>
        <v>1</v>
      </c>
    </row>
    <row r="62" spans="1:24" ht="24">
      <c r="A62" s="13" t="s">
        <v>59</v>
      </c>
      <c r="B62" s="34">
        <v>268</v>
      </c>
      <c r="C62" s="8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>
        <v>1</v>
      </c>
      <c r="T62" s="52"/>
      <c r="U62" s="52"/>
      <c r="V62" s="52"/>
      <c r="W62" s="52"/>
      <c r="X62" s="87">
        <f t="shared" si="6"/>
        <v>1</v>
      </c>
    </row>
    <row r="63" spans="1:24" ht="24">
      <c r="A63" s="13" t="s">
        <v>60</v>
      </c>
      <c r="B63" s="34">
        <v>268</v>
      </c>
      <c r="C63" s="88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>
        <v>1</v>
      </c>
      <c r="O63" s="52"/>
      <c r="P63" s="52"/>
      <c r="Q63" s="52"/>
      <c r="R63" s="52"/>
      <c r="S63" s="52"/>
      <c r="T63" s="52"/>
      <c r="U63" s="52"/>
      <c r="V63" s="52"/>
      <c r="W63" s="52"/>
      <c r="X63" s="87">
        <f t="shared" si="6"/>
        <v>1</v>
      </c>
    </row>
    <row r="64" spans="1:24" ht="24">
      <c r="A64" s="13" t="s">
        <v>61</v>
      </c>
      <c r="B64" s="34">
        <v>268</v>
      </c>
      <c r="C64" s="88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>
        <v>1</v>
      </c>
      <c r="O64" s="52"/>
      <c r="P64" s="52"/>
      <c r="Q64" s="52"/>
      <c r="R64" s="52"/>
      <c r="S64" s="52"/>
      <c r="T64" s="52"/>
      <c r="U64" s="52"/>
      <c r="V64" s="52"/>
      <c r="W64" s="52"/>
      <c r="X64" s="87">
        <f t="shared" si="6"/>
        <v>1</v>
      </c>
    </row>
    <row r="65" spans="1:24" ht="24">
      <c r="A65" s="13" t="s">
        <v>62</v>
      </c>
      <c r="B65" s="34">
        <v>219</v>
      </c>
      <c r="C65" s="88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87"/>
    </row>
    <row r="66" spans="1:24" ht="36">
      <c r="A66" s="13" t="s">
        <v>63</v>
      </c>
      <c r="B66" s="34">
        <v>349</v>
      </c>
      <c r="C66" s="88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87"/>
    </row>
    <row r="67" spans="1:24" ht="36">
      <c r="A67" s="13" t="s">
        <v>64</v>
      </c>
      <c r="B67" s="34">
        <v>298</v>
      </c>
      <c r="C67" s="88"/>
      <c r="D67" s="52"/>
      <c r="E67" s="52"/>
      <c r="F67" s="52"/>
      <c r="G67" s="52"/>
      <c r="H67" s="52"/>
      <c r="I67" s="52"/>
      <c r="J67" s="52">
        <v>1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87">
        <f>SUM(E67:W67)</f>
        <v>1</v>
      </c>
    </row>
    <row r="68" spans="1:24" ht="36">
      <c r="A68" s="14" t="s">
        <v>65</v>
      </c>
      <c r="B68" s="89">
        <v>344</v>
      </c>
      <c r="C68" s="90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87"/>
    </row>
    <row r="69" spans="1:24" ht="36">
      <c r="A69" s="13" t="s">
        <v>66</v>
      </c>
      <c r="B69" s="34">
        <v>268</v>
      </c>
      <c r="C69" s="88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>
        <v>1</v>
      </c>
      <c r="W69" s="52"/>
      <c r="X69" s="87">
        <f>SUM(E69:W69)</f>
        <v>1</v>
      </c>
    </row>
    <row r="70" spans="1:24" ht="24">
      <c r="A70" s="13" t="s">
        <v>67</v>
      </c>
      <c r="B70" s="34">
        <v>268</v>
      </c>
      <c r="C70" s="8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>
        <v>1</v>
      </c>
      <c r="U70" s="52"/>
      <c r="V70" s="52"/>
      <c r="W70" s="52"/>
      <c r="X70" s="87">
        <f>SUM(E70:W70)</f>
        <v>1</v>
      </c>
    </row>
    <row r="71" spans="1:24" ht="24">
      <c r="A71" s="13" t="s">
        <v>68</v>
      </c>
      <c r="B71" s="34">
        <v>335</v>
      </c>
      <c r="C71" s="88"/>
      <c r="D71" s="52"/>
      <c r="E71" s="52"/>
      <c r="F71" s="52"/>
      <c r="G71" s="52"/>
      <c r="H71" s="52"/>
      <c r="I71" s="52">
        <v>1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87">
        <f>SUM(E71:W71)</f>
        <v>1</v>
      </c>
    </row>
    <row r="72" spans="1:24" ht="24">
      <c r="A72" s="13" t="s">
        <v>69</v>
      </c>
      <c r="B72" s="34">
        <v>335</v>
      </c>
      <c r="C72" s="88"/>
      <c r="D72" s="52"/>
      <c r="E72" s="52"/>
      <c r="F72" s="52">
        <v>1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87">
        <f>SUM(E72:W72)</f>
        <v>1</v>
      </c>
    </row>
    <row r="73" spans="1:24" ht="24">
      <c r="A73" s="13" t="s">
        <v>70</v>
      </c>
      <c r="B73" s="34">
        <v>268</v>
      </c>
      <c r="C73" s="88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87"/>
    </row>
    <row r="74" spans="1:24" ht="36">
      <c r="A74" s="14" t="s">
        <v>71</v>
      </c>
      <c r="B74" s="89">
        <v>246</v>
      </c>
      <c r="C74" s="90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87"/>
    </row>
    <row r="75" spans="1:24" ht="36">
      <c r="A75" s="13" t="s">
        <v>72</v>
      </c>
      <c r="B75" s="34">
        <v>1065</v>
      </c>
      <c r="C75" s="88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87"/>
    </row>
    <row r="76" spans="1:24" ht="36">
      <c r="A76" s="13" t="s">
        <v>73</v>
      </c>
      <c r="B76" s="34">
        <v>583</v>
      </c>
      <c r="C76" s="88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87"/>
    </row>
    <row r="77" spans="1:24" ht="36">
      <c r="A77" s="13" t="s">
        <v>74</v>
      </c>
      <c r="B77" s="34">
        <v>2824</v>
      </c>
      <c r="C77" s="88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87"/>
    </row>
    <row r="78" spans="1:24" ht="36">
      <c r="A78" s="13" t="s">
        <v>75</v>
      </c>
      <c r="B78" s="34">
        <v>1310</v>
      </c>
      <c r="C78" s="88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87"/>
    </row>
    <row r="79" spans="1:24" ht="48">
      <c r="A79" s="13" t="s">
        <v>76</v>
      </c>
      <c r="B79" s="34">
        <v>1417</v>
      </c>
      <c r="C79" s="88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87"/>
    </row>
    <row r="80" spans="1:24" ht="36">
      <c r="A80" s="13" t="s">
        <v>77</v>
      </c>
      <c r="B80" s="34">
        <v>3755</v>
      </c>
      <c r="C80" s="8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87"/>
    </row>
    <row r="81" spans="1:24" ht="36">
      <c r="A81" s="13" t="s">
        <v>78</v>
      </c>
      <c r="B81" s="34">
        <v>202</v>
      </c>
      <c r="C81" s="88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87"/>
    </row>
    <row r="82" spans="1:24" ht="24">
      <c r="A82" s="13" t="s">
        <v>79</v>
      </c>
      <c r="B82" s="34">
        <v>279</v>
      </c>
      <c r="C82" s="88"/>
      <c r="D82" s="52"/>
      <c r="E82" s="52"/>
      <c r="F82" s="52"/>
      <c r="G82" s="52"/>
      <c r="H82" s="52"/>
      <c r="I82" s="52"/>
      <c r="J82" s="52"/>
      <c r="K82" s="52">
        <v>1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87">
        <f>SUM(E82:W82)</f>
        <v>1</v>
      </c>
    </row>
    <row r="83" spans="1:24" ht="36">
      <c r="A83" s="13" t="s">
        <v>80</v>
      </c>
      <c r="B83" s="34">
        <v>298</v>
      </c>
      <c r="C83" s="88"/>
      <c r="D83" s="52"/>
      <c r="E83" s="52"/>
      <c r="F83" s="52"/>
      <c r="G83" s="52"/>
      <c r="H83" s="52"/>
      <c r="I83" s="52"/>
      <c r="J83" s="52"/>
      <c r="K83" s="52">
        <v>1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87">
        <f>SUM(E83:W83)</f>
        <v>1</v>
      </c>
    </row>
    <row r="84" spans="1:24" ht="36">
      <c r="A84" s="13" t="s">
        <v>81</v>
      </c>
      <c r="B84" s="34">
        <v>202</v>
      </c>
      <c r="C84" s="8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87"/>
    </row>
    <row r="85" spans="1:24" ht="36">
      <c r="A85" s="13" t="s">
        <v>82</v>
      </c>
      <c r="B85" s="34">
        <v>296</v>
      </c>
      <c r="C85" s="88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>
        <v>1</v>
      </c>
      <c r="U85" s="52"/>
      <c r="V85" s="52"/>
      <c r="W85" s="52"/>
      <c r="X85" s="87">
        <f>SUM(E85:W85)</f>
        <v>1</v>
      </c>
    </row>
    <row r="86" spans="1:24" ht="36">
      <c r="A86" s="13" t="s">
        <v>83</v>
      </c>
      <c r="B86" s="34">
        <v>296</v>
      </c>
      <c r="C86" s="88"/>
      <c r="D86" s="52"/>
      <c r="E86" s="52">
        <v>1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87">
        <f>SUM(E86:W86)</f>
        <v>1</v>
      </c>
    </row>
    <row r="87" spans="1:24" ht="36">
      <c r="A87" s="13" t="s">
        <v>84</v>
      </c>
      <c r="B87" s="34">
        <v>296</v>
      </c>
      <c r="C87" s="88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87"/>
    </row>
    <row r="88" spans="1:24" ht="24">
      <c r="A88" s="13" t="s">
        <v>85</v>
      </c>
      <c r="B88" s="34">
        <v>202</v>
      </c>
      <c r="C88" s="88"/>
      <c r="D88" s="52"/>
      <c r="E88" s="52"/>
      <c r="F88" s="52"/>
      <c r="G88" s="52"/>
      <c r="H88" s="52"/>
      <c r="I88" s="52"/>
      <c r="J88" s="52"/>
      <c r="K88" s="52">
        <v>1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87">
        <f>SUM(E88:W88)</f>
        <v>1</v>
      </c>
    </row>
    <row r="89" spans="1:24" ht="24">
      <c r="A89" s="13" t="s">
        <v>86</v>
      </c>
      <c r="B89" s="34">
        <v>202</v>
      </c>
      <c r="C89" s="88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87"/>
    </row>
    <row r="90" spans="1:24" ht="36">
      <c r="A90" s="13" t="s">
        <v>87</v>
      </c>
      <c r="B90" s="34">
        <v>202</v>
      </c>
      <c r="C90" s="88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87"/>
    </row>
    <row r="91" spans="1:24" ht="36">
      <c r="A91" s="13" t="s">
        <v>88</v>
      </c>
      <c r="B91" s="34">
        <v>202</v>
      </c>
      <c r="C91" s="8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87"/>
    </row>
    <row r="92" spans="1:24" ht="36">
      <c r="A92" s="13" t="s">
        <v>89</v>
      </c>
      <c r="B92" s="34">
        <v>202</v>
      </c>
      <c r="C92" s="88"/>
      <c r="D92" s="52"/>
      <c r="E92" s="52"/>
      <c r="F92" s="52">
        <v>1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87">
        <f>SUM(E92:W92)</f>
        <v>1</v>
      </c>
    </row>
    <row r="93" spans="1:24" ht="36">
      <c r="A93" s="13" t="s">
        <v>90</v>
      </c>
      <c r="B93" s="34">
        <v>202</v>
      </c>
      <c r="C93" s="88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>
        <v>1</v>
      </c>
      <c r="V93" s="52"/>
      <c r="W93" s="52"/>
      <c r="X93" s="87">
        <f>SUM(E93:W93)</f>
        <v>1</v>
      </c>
    </row>
    <row r="94" spans="1:24" ht="24">
      <c r="A94" s="15" t="s">
        <v>91</v>
      </c>
      <c r="B94" s="35">
        <v>196</v>
      </c>
      <c r="C94" s="9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87"/>
    </row>
    <row r="95" spans="1:24" ht="36">
      <c r="A95" s="13" t="s">
        <v>92</v>
      </c>
      <c r="B95" s="34">
        <v>202</v>
      </c>
      <c r="C95" s="88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87"/>
    </row>
    <row r="96" spans="1:24" ht="24.75" thickBot="1">
      <c r="A96" s="15" t="s">
        <v>93</v>
      </c>
      <c r="B96" s="35"/>
      <c r="C96" s="9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87"/>
    </row>
    <row r="97" spans="1:24" ht="16.5" thickBot="1">
      <c r="A97" s="92" t="s">
        <v>94</v>
      </c>
      <c r="B97" s="93"/>
      <c r="C97" s="94"/>
      <c r="D97" s="52"/>
      <c r="E97" s="52">
        <f>SUM(E49:E96)</f>
        <v>2</v>
      </c>
      <c r="F97" s="52">
        <f>SUM(F49:F96)</f>
        <v>2</v>
      </c>
      <c r="G97" s="52"/>
      <c r="H97" s="52"/>
      <c r="I97" s="52">
        <f>SUM(I49:I96)</f>
        <v>3</v>
      </c>
      <c r="J97" s="52">
        <f>SUM(J49:J96)</f>
        <v>2</v>
      </c>
      <c r="K97" s="52">
        <f>SUM(K49:K96)</f>
        <v>4</v>
      </c>
      <c r="L97" s="52"/>
      <c r="M97" s="52"/>
      <c r="N97" s="52">
        <f>SUM(N49:N96)</f>
        <v>3</v>
      </c>
      <c r="O97" s="52"/>
      <c r="P97" s="52"/>
      <c r="Q97" s="52"/>
      <c r="R97" s="52"/>
      <c r="S97" s="52">
        <f>SUM(S49:S96)</f>
        <v>3</v>
      </c>
      <c r="T97" s="52">
        <f>SUM(T49:T96)</f>
        <v>2</v>
      </c>
      <c r="U97" s="52">
        <f>SUM(U49:U96)</f>
        <v>2</v>
      </c>
      <c r="V97" s="52">
        <f>SUM(V49:V96)</f>
        <v>1</v>
      </c>
      <c r="W97" s="52"/>
      <c r="X97" s="87">
        <f>SUM(E97:W97)</f>
        <v>24</v>
      </c>
    </row>
  </sheetData>
  <mergeCells count="1">
    <mergeCell ref="E47:I4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tseluyko</dc:creator>
  <cp:keywords/>
  <dc:description/>
  <cp:lastModifiedBy>goncharov</cp:lastModifiedBy>
  <cp:lastPrinted>2010-02-08T15:57:56Z</cp:lastPrinted>
  <dcterms:created xsi:type="dcterms:W3CDTF">2009-11-20T14:34:56Z</dcterms:created>
  <dcterms:modified xsi:type="dcterms:W3CDTF">2010-02-25T09:19:13Z</dcterms:modified>
  <cp:category/>
  <cp:version/>
  <cp:contentType/>
  <cp:contentStatus/>
</cp:coreProperties>
</file>